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5"/>
  </bookViews>
  <sheets>
    <sheet name="Impor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</calcChain>
</file>

<file path=xl/sharedStrings.xml><?xml version="1.0" encoding="utf-8"?>
<sst xmlns="http://schemas.openxmlformats.org/spreadsheetml/2006/main" count="104" uniqueCount="58">
  <si>
    <t>Scheduled Principal Collections</t>
  </si>
  <si>
    <t>Partial Prepayments</t>
  </si>
  <si>
    <t>Full Prepayments</t>
  </si>
  <si>
    <t>Late Principal Payments</t>
  </si>
  <si>
    <t>贷款发放时间</t>
  </si>
  <si>
    <t>1-30天滞纳贷款总额</t>
  </si>
  <si>
    <t>31-60天滞纳贷款总额</t>
  </si>
  <si>
    <t>61-90天滞纳贷款总额</t>
  </si>
  <si>
    <t>滞纳超过180天滞纳贷款总额</t>
  </si>
  <si>
    <t>滞纳超过180天滞纳贷款笔数</t>
  </si>
  <si>
    <t>月内部分早偿的金额</t>
  </si>
  <si>
    <t>月内全部早偿的金额</t>
  </si>
  <si>
    <t>Origination</t>
  </si>
  <si>
    <t>As Of</t>
  </si>
  <si>
    <t>new loan originated</t>
    <phoneticPr fontId="6" type="noConversion"/>
  </si>
  <si>
    <t>贷款余额统计</t>
    <phoneticPr fontId="6" type="noConversion"/>
  </si>
  <si>
    <t>滞纳贷款表现</t>
    <phoneticPr fontId="6" type="noConversion"/>
  </si>
  <si>
    <t>当月回收款明细</t>
    <phoneticPr fontId="6" type="noConversion"/>
  </si>
  <si>
    <t>Outstanding balance of ending month</t>
    <phoneticPr fontId="6" type="noConversion"/>
  </si>
  <si>
    <t>of loans</t>
    <phoneticPr fontId="6" type="noConversion"/>
  </si>
  <si>
    <t xml:space="preserve">Current </t>
  </si>
  <si>
    <t>1-30 days</t>
  </si>
  <si>
    <t>31-60 days</t>
  </si>
  <si>
    <t>61-90 days</t>
  </si>
  <si>
    <t>91-120 days</t>
  </si>
  <si>
    <t>Over 120 days</t>
  </si>
  <si>
    <t>Total principal collection</t>
    <phoneticPr fontId="6" type="noConversion"/>
  </si>
  <si>
    <t>principal recovery</t>
    <phoneticPr fontId="6" type="noConversion"/>
  </si>
  <si>
    <t>报告月份</t>
    <phoneticPr fontId="7" type="noConversion"/>
  </si>
  <si>
    <t>新增贷款</t>
    <phoneticPr fontId="6" type="noConversion"/>
  </si>
  <si>
    <t>新增户数</t>
    <phoneticPr fontId="6" type="noConversion"/>
  </si>
  <si>
    <t>月末未偿本金余额</t>
    <phoneticPr fontId="7" type="noConversion"/>
  </si>
  <si>
    <t>剩余户数</t>
    <phoneticPr fontId="6" type="noConversion"/>
  </si>
  <si>
    <t>正常贷款余额</t>
    <phoneticPr fontId="6" type="noConversion"/>
  </si>
  <si>
    <r>
      <t>1-30</t>
    </r>
    <r>
      <rPr>
        <b/>
        <sz val="10"/>
        <color indexed="8"/>
        <rFont val="宋体"/>
        <family val="3"/>
        <charset val="134"/>
      </rPr>
      <t>天滞纳贷款笔数</t>
    </r>
    <phoneticPr fontId="6" type="noConversion"/>
  </si>
  <si>
    <r>
      <t>31-60</t>
    </r>
    <r>
      <rPr>
        <b/>
        <sz val="10"/>
        <color indexed="8"/>
        <rFont val="宋体"/>
        <family val="3"/>
        <charset val="134"/>
      </rPr>
      <t>天滞纳贷款笔数</t>
    </r>
    <phoneticPr fontId="6" type="noConversion"/>
  </si>
  <si>
    <r>
      <t>61-90</t>
    </r>
    <r>
      <rPr>
        <b/>
        <sz val="10"/>
        <color indexed="8"/>
        <rFont val="宋体"/>
        <family val="3"/>
        <charset val="134"/>
      </rPr>
      <t>天滞纳贷款笔数</t>
    </r>
    <phoneticPr fontId="6" type="noConversion"/>
  </si>
  <si>
    <r>
      <t>91-120</t>
    </r>
    <r>
      <rPr>
        <b/>
        <sz val="10"/>
        <color indexed="8"/>
        <rFont val="宋体"/>
        <family val="3"/>
        <charset val="134"/>
      </rPr>
      <t>天滞纳贷款总额</t>
    </r>
    <phoneticPr fontId="6" type="noConversion"/>
  </si>
  <si>
    <r>
      <t>91-120</t>
    </r>
    <r>
      <rPr>
        <b/>
        <sz val="10"/>
        <color indexed="8"/>
        <rFont val="宋体"/>
        <family val="3"/>
        <charset val="134"/>
      </rPr>
      <t>天滞纳贷款笔数</t>
    </r>
    <phoneticPr fontId="6" type="noConversion"/>
  </si>
  <si>
    <t>超过120天滞纳贷款总额</t>
  </si>
  <si>
    <r>
      <t>超过120天</t>
    </r>
    <r>
      <rPr>
        <b/>
        <sz val="10"/>
        <color indexed="8"/>
        <rFont val="宋体"/>
        <family val="3"/>
        <charset val="134"/>
      </rPr>
      <t>滞纳贷款笔数</t>
    </r>
  </si>
  <si>
    <t>月内本金回收款（按合同规定）</t>
    <phoneticPr fontId="7" type="noConversion"/>
  </si>
  <si>
    <t>滞纳本金偿还金额（不包括注销贷款偿还金额）</t>
    <phoneticPr fontId="7" type="noConversion"/>
  </si>
  <si>
    <t>当月回收款总额</t>
    <phoneticPr fontId="6" type="noConversion"/>
  </si>
  <si>
    <t>注销贷款回收金额</t>
    <phoneticPr fontId="6" type="noConversion"/>
  </si>
  <si>
    <t>Over 180 days</t>
    <phoneticPr fontId="3" type="noConversion"/>
  </si>
  <si>
    <t>121-150 days</t>
    <phoneticPr fontId="3" type="noConversion"/>
  </si>
  <si>
    <t>151-180 days</t>
    <phoneticPr fontId="3" type="noConversion"/>
  </si>
  <si>
    <r>
      <t>121-150</t>
    </r>
    <r>
      <rPr>
        <b/>
        <sz val="10"/>
        <color indexed="8"/>
        <rFont val="宋体"/>
        <family val="3"/>
        <charset val="134"/>
      </rPr>
      <t>天滞纳贷款总额</t>
    </r>
    <phoneticPr fontId="6" type="noConversion"/>
  </si>
  <si>
    <r>
      <t>121-150</t>
    </r>
    <r>
      <rPr>
        <b/>
        <sz val="10"/>
        <color indexed="8"/>
        <rFont val="宋体"/>
        <family val="3"/>
        <charset val="134"/>
      </rPr>
      <t>天滞纳贷款笔数</t>
    </r>
    <phoneticPr fontId="6" type="noConversion"/>
  </si>
  <si>
    <r>
      <t>151-180</t>
    </r>
    <r>
      <rPr>
        <b/>
        <sz val="10"/>
        <color indexed="8"/>
        <rFont val="宋体"/>
        <family val="3"/>
        <charset val="134"/>
      </rPr>
      <t>天滞纳贷款总额</t>
    </r>
    <phoneticPr fontId="6" type="noConversion"/>
  </si>
  <si>
    <r>
      <t>151-180</t>
    </r>
    <r>
      <rPr>
        <b/>
        <sz val="10"/>
        <color indexed="8"/>
        <rFont val="宋体"/>
        <family val="3"/>
        <charset val="134"/>
      </rPr>
      <t>天滞纳贷款笔数</t>
    </r>
    <phoneticPr fontId="6" type="noConversion"/>
  </si>
  <si>
    <t>2015-12-01</t>
  </si>
  <si>
    <t>2016-03-01</t>
  </si>
  <si>
    <t>2016-06-01</t>
  </si>
  <si>
    <t>2016-09-01</t>
  </si>
  <si>
    <t>2016-12-01</t>
  </si>
  <si>
    <t>2017-03-01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</si>
</sst>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,,"/>
    <numFmt numFmtId="177" formatCode="#,##0.00_ "/>
    <numFmt numFmtId="178" formatCode="yyyy\-mm\-dd;@"/>
    <numFmt numFmtId="179" formatCode="0.00_);[Red]\(0.00\)"/>
    <numFmt numFmtId="180" formatCode="0_);[Red]\(0\)"/>
  </numFmts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Arial"/>
      <family val="2"/>
    </font>
    <font>
      <sz val="9"/>
      <name val="宋体"/>
      <family val="3"/>
      <charset val="134"/>
    </font>
    <font>
      <sz val="8"/>
      <name val="돋움"/>
      <family val="2"/>
      <charset val="129"/>
    </font>
    <font>
      <b/>
      <sz val="10"/>
      <color indexed="8"/>
      <name val="宋体"/>
      <family val="3"/>
      <charset val="134"/>
    </font>
    <font>
      <sz val="9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1"/>
        <bgColor auto="1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176" fontId="8" fillId="2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2" fontId="0" fillId="0" borderId="0" xfId="0" applyNumberFormat="1"/>
    <xf numFmtId="41" fontId="2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1" fontId="5" fillId="7" borderId="1" xfId="1" applyFont="1" applyFill="1" applyBorder="1" applyAlignment="1">
      <alignment horizontal="center" vertical="center" wrapText="1"/>
    </xf>
    <xf numFmtId="2" fontId="5" fillId="7" borderId="1" xfId="1" applyNumberFormat="1" applyFont="1" applyFill="1" applyBorder="1" applyAlignment="1">
      <alignment horizontal="center" vertical="center" wrapText="1"/>
    </xf>
    <xf numFmtId="41" fontId="2" fillId="7" borderId="1" xfId="1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1" fontId="4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6" fontId="5" fillId="6" borderId="1" xfId="0" applyNumberFormat="1" applyFont="1" applyFill="1" applyBorder="1" applyAlignment="1">
      <alignment horizontal="center" vertical="center" wrapText="1"/>
    </xf>
    <xf numFmtId="176" fontId="8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1" fontId="8" fillId="7" borderId="1" xfId="1" applyFont="1" applyFill="1" applyBorder="1" applyAlignment="1">
      <alignment horizontal="center" vertical="center" wrapText="1"/>
    </xf>
    <xf numFmtId="41" fontId="4" fillId="7" borderId="1" xfId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/>
    </xf>
    <xf numFmtId="179" fontId="0" fillId="0" borderId="0" xfId="0" applyNumberFormat="1"/>
    <xf numFmtId="179" fontId="9" fillId="0" borderId="4" xfId="0" applyNumberFormat="1" applyFont="1" applyBorder="1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76" fontId="5" fillId="6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[0]" xfId="1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workbookViewId="0">
      <selection activeCell="C8" sqref="C8"/>
    </sheetView>
  </sheetViews>
  <sheetFormatPr defaultRowHeight="14.25"/>
  <cols>
    <col min="1" max="1" width="12.25" bestFit="1" customWidth="1"/>
    <col min="2" max="2" width="13.375" customWidth="1"/>
    <col min="3" max="3" width="16.125" bestFit="1" customWidth="1"/>
    <col min="4" max="4" width="8.5" bestFit="1" customWidth="1"/>
    <col min="5" max="5" width="12.75" bestFit="1" customWidth="1"/>
    <col min="6" max="6" width="8.25" bestFit="1" customWidth="1"/>
    <col min="7" max="7" width="8.5" bestFit="1" customWidth="1"/>
    <col min="8" max="8" width="8" bestFit="1" customWidth="1"/>
    <col min="9" max="9" width="8.5" bestFit="1" customWidth="1"/>
    <col min="10" max="10" width="12.875" customWidth="1"/>
    <col min="12" max="12" width="12.875" bestFit="1" customWidth="1"/>
    <col min="14" max="14" width="12.875" bestFit="1" customWidth="1"/>
    <col min="15" max="15" width="8.5" bestFit="1" customWidth="1"/>
    <col min="16" max="16" width="12.125" bestFit="1" customWidth="1"/>
    <col min="17" max="17" width="9.125" bestFit="1" customWidth="1"/>
    <col min="23" max="25" width="8.625" bestFit="1" customWidth="1"/>
    <col min="26" max="27" width="8.5" bestFit="1" customWidth="1"/>
    <col min="30" max="30" width="11.625" bestFit="1" customWidth="1"/>
  </cols>
  <sheetData>
    <row r="1" spans="1:33" ht="14.25" customHeight="1">
      <c r="A1" s="30" t="s">
        <v>12</v>
      </c>
      <c r="B1" s="32" t="s">
        <v>13</v>
      </c>
      <c r="C1" s="34" t="s">
        <v>14</v>
      </c>
      <c r="D1" s="35"/>
      <c r="E1" s="36" t="s">
        <v>15</v>
      </c>
      <c r="F1" s="37"/>
      <c r="G1" s="37"/>
      <c r="H1" s="38" t="s">
        <v>16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2" t="s">
        <v>17</v>
      </c>
      <c r="W1" s="43"/>
      <c r="X1" s="43"/>
      <c r="Y1" s="43"/>
      <c r="Z1" s="43"/>
      <c r="AA1" s="23"/>
      <c r="AB1" s="38" t="s">
        <v>16</v>
      </c>
      <c r="AC1" s="39"/>
      <c r="AD1" s="39"/>
      <c r="AE1" s="39"/>
      <c r="AF1" s="39"/>
      <c r="AG1" s="39"/>
    </row>
    <row r="2" spans="1:33" ht="63.75">
      <c r="A2" s="31"/>
      <c r="B2" s="33"/>
      <c r="C2" s="35"/>
      <c r="D2" s="35"/>
      <c r="E2" s="4" t="s">
        <v>18</v>
      </c>
      <c r="F2" s="4" t="s">
        <v>19</v>
      </c>
      <c r="G2" s="5" t="s">
        <v>20</v>
      </c>
      <c r="H2" s="40" t="s">
        <v>21</v>
      </c>
      <c r="I2" s="40"/>
      <c r="J2" s="40" t="s">
        <v>22</v>
      </c>
      <c r="K2" s="40"/>
      <c r="L2" s="40" t="s">
        <v>23</v>
      </c>
      <c r="M2" s="40"/>
      <c r="N2" s="40" t="s">
        <v>24</v>
      </c>
      <c r="O2" s="40"/>
      <c r="P2" s="40" t="s">
        <v>25</v>
      </c>
      <c r="Q2" s="40"/>
      <c r="R2" s="40"/>
      <c r="S2" s="40"/>
      <c r="T2" s="40"/>
      <c r="U2" s="40"/>
      <c r="V2" s="6" t="s">
        <v>0</v>
      </c>
      <c r="W2" s="7" t="s">
        <v>1</v>
      </c>
      <c r="X2" s="8" t="s">
        <v>2</v>
      </c>
      <c r="Y2" s="9" t="s">
        <v>3</v>
      </c>
      <c r="Z2" s="6" t="s">
        <v>26</v>
      </c>
      <c r="AA2" s="10" t="s">
        <v>27</v>
      </c>
      <c r="AB2" s="40" t="s">
        <v>46</v>
      </c>
      <c r="AC2" s="40"/>
      <c r="AD2" s="40" t="s">
        <v>47</v>
      </c>
      <c r="AE2" s="40"/>
      <c r="AF2" s="41" t="s">
        <v>45</v>
      </c>
      <c r="AG2" s="41"/>
    </row>
    <row r="3" spans="1:33" ht="72">
      <c r="A3" s="11" t="s">
        <v>4</v>
      </c>
      <c r="B3" s="11" t="s">
        <v>28</v>
      </c>
      <c r="C3" s="12" t="s">
        <v>29</v>
      </c>
      <c r="D3" s="12" t="s">
        <v>30</v>
      </c>
      <c r="E3" s="13" t="s">
        <v>31</v>
      </c>
      <c r="F3" s="13" t="s">
        <v>32</v>
      </c>
      <c r="G3" s="14" t="s">
        <v>33</v>
      </c>
      <c r="H3" s="15" t="s">
        <v>5</v>
      </c>
      <c r="I3" s="15" t="s">
        <v>34</v>
      </c>
      <c r="J3" s="15" t="s">
        <v>6</v>
      </c>
      <c r="K3" s="15" t="s">
        <v>35</v>
      </c>
      <c r="L3" s="15" t="s">
        <v>7</v>
      </c>
      <c r="M3" s="15" t="s">
        <v>36</v>
      </c>
      <c r="N3" s="15" t="s">
        <v>37</v>
      </c>
      <c r="O3" s="15" t="s">
        <v>38</v>
      </c>
      <c r="P3" s="15" t="s">
        <v>39</v>
      </c>
      <c r="Q3" s="15" t="s">
        <v>40</v>
      </c>
      <c r="R3" s="15"/>
      <c r="S3" s="15"/>
      <c r="T3" s="16"/>
      <c r="U3" s="16"/>
      <c r="V3" s="17" t="s">
        <v>41</v>
      </c>
      <c r="W3" s="18" t="s">
        <v>10</v>
      </c>
      <c r="X3" s="18" t="s">
        <v>11</v>
      </c>
      <c r="Y3" s="19" t="s">
        <v>42</v>
      </c>
      <c r="Z3" s="17" t="s">
        <v>43</v>
      </c>
      <c r="AA3" s="20" t="s">
        <v>44</v>
      </c>
      <c r="AB3" s="15" t="s">
        <v>48</v>
      </c>
      <c r="AC3" s="15" t="s">
        <v>49</v>
      </c>
      <c r="AD3" s="15" t="s">
        <v>50</v>
      </c>
      <c r="AE3" s="15" t="s">
        <v>51</v>
      </c>
      <c r="AF3" s="1" t="s">
        <v>8</v>
      </c>
      <c r="AG3" s="1" t="s">
        <v>9</v>
      </c>
    </row>
    <row r="4" spans="1:33" ht="15" thickBot="1">
      <c r="A4" s="24" t="s">
        <v>52</v>
      </c>
      <c r="B4" s="25">
        <v>42369</v>
      </c>
      <c r="C4" s="26">
        <v>210533</v>
      </c>
      <c r="D4" s="27">
        <v>198418</v>
      </c>
      <c r="E4" s="21">
        <f t="shared" ref="E4:E54" si="0">G4+H4+J4+L4+N4+P4</f>
        <v>204677</v>
      </c>
      <c r="F4" s="21"/>
      <c r="G4" s="26">
        <v>204637</v>
      </c>
      <c r="H4" s="26">
        <v>40</v>
      </c>
      <c r="I4" s="28"/>
      <c r="J4" s="26">
        <v>0</v>
      </c>
      <c r="K4" s="28"/>
      <c r="L4" s="26">
        <v>0</v>
      </c>
      <c r="M4" s="28"/>
      <c r="N4" s="26">
        <v>0</v>
      </c>
      <c r="O4" s="28"/>
      <c r="P4" s="26">
        <v>0</v>
      </c>
      <c r="Q4" s="3"/>
      <c r="V4" s="2"/>
      <c r="W4" s="2"/>
      <c r="X4" s="29">
        <v>665</v>
      </c>
      <c r="Y4" s="2"/>
      <c r="Z4" s="2"/>
      <c r="AA4" s="2"/>
      <c r="AB4" s="22"/>
      <c r="AC4" s="22"/>
      <c r="AD4" s="22"/>
      <c r="AE4" s="22"/>
      <c r="AF4" s="22"/>
      <c r="AG4" s="22"/>
    </row>
    <row r="5" spans="1:33" ht="15" thickBot="1">
      <c r="A5" s="24" t="s">
        <v>52</v>
      </c>
      <c r="B5" s="25">
        <v>42400</v>
      </c>
      <c r="C5" s="26">
        <v>210533</v>
      </c>
      <c r="D5" s="27">
        <v>198418</v>
      </c>
      <c r="E5" s="21">
        <f t="shared" si="0"/>
        <v>176561</v>
      </c>
      <c r="F5" s="21"/>
      <c r="G5" s="26">
        <v>176226</v>
      </c>
      <c r="H5" s="26">
        <v>333</v>
      </c>
      <c r="I5" s="28"/>
      <c r="J5" s="26">
        <v>2</v>
      </c>
      <c r="K5" s="28"/>
      <c r="L5" s="26">
        <v>0</v>
      </c>
      <c r="M5" s="28"/>
      <c r="N5" s="26">
        <v>0</v>
      </c>
      <c r="O5" s="28"/>
      <c r="P5" s="26">
        <v>0</v>
      </c>
      <c r="Q5" s="3"/>
      <c r="V5" s="2"/>
      <c r="W5" s="2"/>
      <c r="X5" s="29">
        <v>441</v>
      </c>
      <c r="Y5" s="2"/>
      <c r="Z5" s="2"/>
      <c r="AA5" s="2"/>
      <c r="AB5" s="22"/>
      <c r="AC5" s="22"/>
      <c r="AD5" s="22"/>
      <c r="AE5" s="22"/>
      <c r="AF5" s="22"/>
      <c r="AG5" s="22"/>
    </row>
    <row r="6" spans="1:33" ht="15" thickBot="1">
      <c r="A6" s="24" t="s">
        <v>52</v>
      </c>
      <c r="B6" s="25">
        <v>42429</v>
      </c>
      <c r="C6" s="26">
        <v>210533</v>
      </c>
      <c r="D6" s="27">
        <v>198418</v>
      </c>
      <c r="E6" s="21">
        <f t="shared" si="0"/>
        <v>139457</v>
      </c>
      <c r="F6" s="21"/>
      <c r="G6" s="26">
        <v>138339</v>
      </c>
      <c r="H6" s="26">
        <v>999</v>
      </c>
      <c r="I6" s="28"/>
      <c r="J6" s="26">
        <v>118</v>
      </c>
      <c r="K6" s="28"/>
      <c r="L6" s="26">
        <v>1</v>
      </c>
      <c r="M6" s="28"/>
      <c r="N6" s="26">
        <v>0</v>
      </c>
      <c r="O6" s="28"/>
      <c r="P6" s="26">
        <v>0</v>
      </c>
      <c r="Q6" s="3"/>
      <c r="V6" s="2"/>
      <c r="W6" s="2"/>
      <c r="X6" s="29">
        <v>181</v>
      </c>
      <c r="Y6" s="2"/>
      <c r="Z6" s="2"/>
      <c r="AA6" s="2"/>
      <c r="AB6" s="22"/>
      <c r="AC6" s="22"/>
      <c r="AD6" s="22"/>
      <c r="AE6" s="22"/>
      <c r="AF6" s="22"/>
      <c r="AG6" s="22"/>
    </row>
    <row r="7" spans="1:33" ht="15" thickBot="1">
      <c r="A7" s="24" t="s">
        <v>52</v>
      </c>
      <c r="B7" s="25">
        <v>42460</v>
      </c>
      <c r="C7" s="26">
        <v>210533</v>
      </c>
      <c r="D7" s="27">
        <v>198418</v>
      </c>
      <c r="E7" s="21">
        <f t="shared" si="0"/>
        <v>116175</v>
      </c>
      <c r="F7" s="21"/>
      <c r="G7" s="26">
        <v>114656</v>
      </c>
      <c r="H7" s="26">
        <v>1077</v>
      </c>
      <c r="I7" s="28"/>
      <c r="J7" s="26">
        <v>361</v>
      </c>
      <c r="K7" s="28"/>
      <c r="L7" s="26">
        <v>80</v>
      </c>
      <c r="M7" s="28"/>
      <c r="N7" s="26">
        <v>1</v>
      </c>
      <c r="O7" s="28"/>
      <c r="P7" s="26">
        <v>0</v>
      </c>
      <c r="Q7" s="3"/>
      <c r="V7" s="2"/>
      <c r="W7" s="2"/>
      <c r="X7" s="29">
        <v>241</v>
      </c>
      <c r="Y7" s="2"/>
      <c r="Z7" s="2"/>
      <c r="AA7" s="2"/>
      <c r="AB7" s="22"/>
      <c r="AC7" s="22"/>
      <c r="AD7" s="22"/>
      <c r="AE7" s="22"/>
      <c r="AF7" s="22"/>
      <c r="AG7" s="22"/>
    </row>
    <row r="8" spans="1:33" ht="15" thickBot="1">
      <c r="A8" s="24" t="s">
        <v>52</v>
      </c>
      <c r="B8" s="25">
        <v>42490</v>
      </c>
      <c r="C8" s="26">
        <v>210533</v>
      </c>
      <c r="D8" s="27">
        <v>198418</v>
      </c>
      <c r="E8" s="21">
        <f t="shared" si="0"/>
        <v>100207</v>
      </c>
      <c r="F8" s="21"/>
      <c r="G8" s="26">
        <v>98441</v>
      </c>
      <c r="H8" s="26">
        <v>994</v>
      </c>
      <c r="I8" s="28"/>
      <c r="J8" s="26">
        <v>451</v>
      </c>
      <c r="K8" s="28"/>
      <c r="L8" s="26">
        <v>254</v>
      </c>
      <c r="M8" s="28"/>
      <c r="N8" s="26">
        <v>66</v>
      </c>
      <c r="O8" s="28"/>
      <c r="P8" s="26">
        <v>1</v>
      </c>
      <c r="Q8" s="3"/>
      <c r="V8" s="2"/>
      <c r="W8" s="2"/>
      <c r="X8" s="29">
        <v>306</v>
      </c>
      <c r="Y8" s="2"/>
      <c r="Z8" s="2"/>
      <c r="AA8" s="2"/>
      <c r="AB8" s="22"/>
      <c r="AC8" s="22"/>
      <c r="AD8" s="22"/>
      <c r="AE8" s="22"/>
      <c r="AF8" s="22"/>
      <c r="AG8" s="22"/>
    </row>
    <row r="9" spans="1:33" ht="15" thickBot="1">
      <c r="A9" s="24" t="s">
        <v>52</v>
      </c>
      <c r="B9" s="25">
        <v>42521</v>
      </c>
      <c r="C9" s="26">
        <v>210533</v>
      </c>
      <c r="D9" s="27">
        <v>198418</v>
      </c>
      <c r="E9" s="21">
        <f t="shared" si="0"/>
        <v>84828</v>
      </c>
      <c r="F9" s="21"/>
      <c r="G9" s="26">
        <v>82982</v>
      </c>
      <c r="H9" s="26">
        <v>914</v>
      </c>
      <c r="I9" s="28"/>
      <c r="J9" s="26">
        <v>323</v>
      </c>
      <c r="K9" s="28"/>
      <c r="L9" s="26">
        <v>326</v>
      </c>
      <c r="M9" s="28"/>
      <c r="N9" s="26">
        <v>224</v>
      </c>
      <c r="O9" s="28"/>
      <c r="P9" s="26">
        <v>59</v>
      </c>
      <c r="Q9" s="3"/>
      <c r="V9" s="2"/>
      <c r="W9" s="2"/>
      <c r="X9" s="29">
        <v>342</v>
      </c>
      <c r="Y9" s="2"/>
      <c r="Z9" s="2"/>
      <c r="AA9" s="2"/>
      <c r="AB9" s="22"/>
      <c r="AC9" s="22"/>
      <c r="AD9" s="22"/>
      <c r="AE9" s="22"/>
      <c r="AF9" s="22"/>
      <c r="AG9" s="22"/>
    </row>
    <row r="10" spans="1:33" ht="15" thickBot="1">
      <c r="A10" s="24" t="s">
        <v>52</v>
      </c>
      <c r="B10" s="25">
        <v>42551</v>
      </c>
      <c r="C10" s="26">
        <v>210533</v>
      </c>
      <c r="D10" s="27">
        <v>198418</v>
      </c>
      <c r="E10" s="21">
        <f t="shared" si="0"/>
        <v>74163</v>
      </c>
      <c r="F10" s="21"/>
      <c r="G10" s="26">
        <v>72162</v>
      </c>
      <c r="H10" s="26">
        <v>836</v>
      </c>
      <c r="I10" s="28"/>
      <c r="J10" s="26">
        <v>344</v>
      </c>
      <c r="K10" s="28"/>
      <c r="L10" s="26">
        <v>250</v>
      </c>
      <c r="M10" s="28"/>
      <c r="N10" s="26">
        <v>302</v>
      </c>
      <c r="O10" s="28"/>
      <c r="P10" s="26">
        <v>269</v>
      </c>
      <c r="Q10" s="3"/>
      <c r="V10" s="2"/>
      <c r="W10" s="2"/>
      <c r="X10" s="29">
        <v>274</v>
      </c>
      <c r="Y10" s="2"/>
      <c r="Z10" s="2"/>
      <c r="AA10" s="2"/>
      <c r="AB10" s="22"/>
      <c r="AC10" s="22"/>
      <c r="AD10" s="22"/>
      <c r="AE10" s="22"/>
      <c r="AF10" s="22"/>
      <c r="AG10" s="22"/>
    </row>
    <row r="11" spans="1:33" ht="15" thickBot="1">
      <c r="A11" s="24" t="s">
        <v>52</v>
      </c>
      <c r="B11" s="25">
        <v>42582</v>
      </c>
      <c r="C11" s="26">
        <v>210533</v>
      </c>
      <c r="D11" s="27">
        <v>198418</v>
      </c>
      <c r="E11" s="21">
        <f t="shared" si="0"/>
        <v>64591</v>
      </c>
      <c r="F11" s="21"/>
      <c r="G11" s="26">
        <v>62534</v>
      </c>
      <c r="H11" s="26">
        <v>753</v>
      </c>
      <c r="I11" s="28"/>
      <c r="J11" s="26">
        <v>308</v>
      </c>
      <c r="K11" s="28"/>
      <c r="L11" s="26">
        <v>231</v>
      </c>
      <c r="M11" s="28"/>
      <c r="N11" s="26">
        <v>226</v>
      </c>
      <c r="O11" s="28"/>
      <c r="P11" s="26">
        <v>539</v>
      </c>
      <c r="Q11" s="3"/>
      <c r="V11" s="2"/>
      <c r="W11" s="2"/>
      <c r="X11" s="29">
        <v>317</v>
      </c>
      <c r="Y11" s="2"/>
      <c r="Z11" s="2"/>
      <c r="AA11" s="2"/>
      <c r="AB11" s="22"/>
      <c r="AC11" s="22"/>
      <c r="AD11" s="22"/>
      <c r="AE11" s="22"/>
      <c r="AF11" s="22"/>
      <c r="AG11" s="22"/>
    </row>
    <row r="12" spans="1:33" ht="15" thickBot="1">
      <c r="A12" s="24" t="s">
        <v>52</v>
      </c>
      <c r="B12" s="25">
        <v>42613</v>
      </c>
      <c r="C12" s="26">
        <v>210533</v>
      </c>
      <c r="D12" s="27">
        <v>198418</v>
      </c>
      <c r="E12" s="21">
        <f t="shared" si="0"/>
        <v>55817</v>
      </c>
      <c r="F12" s="21"/>
      <c r="G12" s="26">
        <v>53711</v>
      </c>
      <c r="H12" s="26">
        <v>688</v>
      </c>
      <c r="I12" s="28"/>
      <c r="J12" s="26">
        <v>269</v>
      </c>
      <c r="K12" s="28"/>
      <c r="L12" s="26">
        <v>201</v>
      </c>
      <c r="M12" s="28"/>
      <c r="N12" s="26">
        <v>204</v>
      </c>
      <c r="O12" s="28"/>
      <c r="P12" s="26">
        <v>744</v>
      </c>
      <c r="Q12" s="3"/>
      <c r="V12" s="2"/>
      <c r="W12" s="2"/>
      <c r="X12" s="29">
        <v>260</v>
      </c>
      <c r="Y12" s="2"/>
      <c r="Z12" s="2"/>
      <c r="AA12" s="2"/>
      <c r="AB12" s="21"/>
      <c r="AC12" s="21"/>
      <c r="AD12" s="21"/>
      <c r="AE12" s="21"/>
      <c r="AF12" s="21"/>
      <c r="AG12" s="21"/>
    </row>
    <row r="13" spans="1:33" ht="15" thickBot="1">
      <c r="A13" s="24" t="s">
        <v>52</v>
      </c>
      <c r="B13" s="25">
        <v>42643</v>
      </c>
      <c r="C13" s="26">
        <v>210533</v>
      </c>
      <c r="D13" s="27">
        <v>198418</v>
      </c>
      <c r="E13" s="21">
        <f t="shared" si="0"/>
        <v>46170</v>
      </c>
      <c r="F13" s="21"/>
      <c r="G13" s="26">
        <v>44095</v>
      </c>
      <c r="H13" s="26">
        <v>551</v>
      </c>
      <c r="I13" s="28"/>
      <c r="J13" s="26">
        <v>239</v>
      </c>
      <c r="K13" s="28"/>
      <c r="L13" s="26">
        <v>179</v>
      </c>
      <c r="M13" s="28"/>
      <c r="N13" s="26">
        <v>167</v>
      </c>
      <c r="O13" s="28"/>
      <c r="P13" s="26">
        <v>939</v>
      </c>
      <c r="Q13" s="3"/>
      <c r="V13" s="2"/>
      <c r="W13" s="2"/>
      <c r="X13" s="29">
        <v>251</v>
      </c>
      <c r="Y13" s="2"/>
      <c r="Z13" s="2"/>
      <c r="AA13" s="2"/>
      <c r="AB13" s="22"/>
      <c r="AC13" s="22"/>
      <c r="AD13" s="22"/>
      <c r="AE13" s="22"/>
      <c r="AF13" s="22"/>
      <c r="AG13" s="22"/>
    </row>
    <row r="14" spans="1:33" ht="15" thickBot="1">
      <c r="A14" s="24" t="s">
        <v>52</v>
      </c>
      <c r="B14" s="25">
        <v>42674</v>
      </c>
      <c r="C14" s="26">
        <v>210533</v>
      </c>
      <c r="D14" s="27">
        <v>198418</v>
      </c>
      <c r="E14" s="21">
        <f t="shared" si="0"/>
        <v>38726</v>
      </c>
      <c r="F14" s="21"/>
      <c r="G14" s="26">
        <v>36653</v>
      </c>
      <c r="H14" s="26">
        <v>445</v>
      </c>
      <c r="I14" s="28"/>
      <c r="J14" s="26">
        <v>202</v>
      </c>
      <c r="K14" s="28"/>
      <c r="L14" s="26">
        <v>183</v>
      </c>
      <c r="M14" s="28"/>
      <c r="N14" s="26">
        <v>156</v>
      </c>
      <c r="O14" s="28"/>
      <c r="P14" s="26">
        <v>1087</v>
      </c>
      <c r="Q14" s="3"/>
      <c r="V14" s="2"/>
      <c r="W14" s="2"/>
      <c r="X14" s="29">
        <v>204</v>
      </c>
      <c r="Y14" s="2"/>
      <c r="Z14" s="2"/>
      <c r="AA14" s="2"/>
      <c r="AB14" s="22"/>
      <c r="AC14" s="22"/>
      <c r="AD14" s="22"/>
      <c r="AE14" s="22"/>
      <c r="AF14" s="22"/>
      <c r="AG14" s="22"/>
    </row>
    <row r="15" spans="1:33" ht="15" thickBot="1">
      <c r="A15" s="24" t="s">
        <v>52</v>
      </c>
      <c r="B15" s="25">
        <v>42704</v>
      </c>
      <c r="C15" s="26">
        <v>210533</v>
      </c>
      <c r="D15" s="27">
        <v>198418</v>
      </c>
      <c r="E15" s="21">
        <f t="shared" si="0"/>
        <v>30053</v>
      </c>
      <c r="F15" s="21"/>
      <c r="G15" s="26">
        <v>28025</v>
      </c>
      <c r="H15" s="26">
        <v>363</v>
      </c>
      <c r="I15" s="28"/>
      <c r="J15" s="26">
        <v>177</v>
      </c>
      <c r="K15" s="28"/>
      <c r="L15" s="26">
        <v>136</v>
      </c>
      <c r="M15" s="28"/>
      <c r="N15" s="26">
        <v>145</v>
      </c>
      <c r="O15" s="28"/>
      <c r="P15" s="26">
        <v>1207</v>
      </c>
      <c r="Q15" s="3"/>
      <c r="V15" s="2"/>
      <c r="W15" s="2"/>
      <c r="X15" s="29">
        <v>160</v>
      </c>
      <c r="Y15" s="2"/>
      <c r="Z15" s="2"/>
      <c r="AA15" s="2"/>
      <c r="AB15" s="22"/>
      <c r="AC15" s="22"/>
      <c r="AD15" s="22"/>
      <c r="AE15" s="22"/>
      <c r="AF15" s="22"/>
      <c r="AG15" s="22"/>
    </row>
    <row r="16" spans="1:33" ht="15" thickBot="1">
      <c r="A16" s="24" t="s">
        <v>52</v>
      </c>
      <c r="B16" s="25">
        <v>42735</v>
      </c>
      <c r="C16" s="26">
        <v>210533</v>
      </c>
      <c r="D16" s="27">
        <v>198418</v>
      </c>
      <c r="E16" s="21">
        <f t="shared" si="0"/>
        <v>25776</v>
      </c>
      <c r="F16" s="21"/>
      <c r="G16" s="26">
        <v>23808</v>
      </c>
      <c r="H16" s="26">
        <v>283</v>
      </c>
      <c r="I16" s="28"/>
      <c r="J16" s="26">
        <v>125</v>
      </c>
      <c r="K16" s="28"/>
      <c r="L16" s="26">
        <v>129</v>
      </c>
      <c r="M16" s="28"/>
      <c r="N16" s="26">
        <v>108</v>
      </c>
      <c r="O16" s="28"/>
      <c r="P16" s="26">
        <v>1323</v>
      </c>
      <c r="Q16" s="3"/>
      <c r="V16" s="2"/>
      <c r="W16" s="2"/>
      <c r="X16" s="29">
        <v>136</v>
      </c>
      <c r="Y16" s="2"/>
      <c r="Z16" s="2"/>
      <c r="AA16" s="2"/>
      <c r="AB16" s="22"/>
      <c r="AC16" s="22"/>
      <c r="AD16" s="22"/>
      <c r="AE16" s="22"/>
      <c r="AF16" s="22"/>
      <c r="AG16" s="22"/>
    </row>
    <row r="17" spans="1:33" ht="15" thickBot="1">
      <c r="A17" s="24" t="s">
        <v>52</v>
      </c>
      <c r="B17" s="25">
        <v>42766</v>
      </c>
      <c r="C17" s="26">
        <v>210533</v>
      </c>
      <c r="D17" s="27">
        <v>198418</v>
      </c>
      <c r="E17" s="21">
        <f t="shared" si="0"/>
        <v>22915</v>
      </c>
      <c r="F17" s="21"/>
      <c r="G17" s="26">
        <v>20935</v>
      </c>
      <c r="H17" s="26">
        <v>242</v>
      </c>
      <c r="I17" s="28"/>
      <c r="J17" s="26">
        <v>124</v>
      </c>
      <c r="K17" s="28"/>
      <c r="L17" s="26">
        <v>88</v>
      </c>
      <c r="M17" s="28"/>
      <c r="N17" s="26">
        <v>109</v>
      </c>
      <c r="O17" s="28"/>
      <c r="P17" s="26">
        <v>1417</v>
      </c>
      <c r="Q17" s="3"/>
      <c r="V17" s="2"/>
      <c r="W17" s="2"/>
      <c r="X17" s="29">
        <v>115</v>
      </c>
      <c r="Y17" s="2"/>
      <c r="Z17" s="2"/>
      <c r="AA17" s="2"/>
      <c r="AB17" s="22"/>
      <c r="AC17" s="22"/>
      <c r="AD17" s="22"/>
      <c r="AE17" s="22"/>
      <c r="AF17" s="22"/>
      <c r="AG17" s="22"/>
    </row>
    <row r="18" spans="1:33" ht="15" thickBot="1">
      <c r="A18" s="24" t="s">
        <v>52</v>
      </c>
      <c r="B18" s="25">
        <v>42794</v>
      </c>
      <c r="C18" s="26">
        <v>210533</v>
      </c>
      <c r="D18" s="27">
        <v>198418</v>
      </c>
      <c r="E18" s="21">
        <f t="shared" si="0"/>
        <v>20773</v>
      </c>
      <c r="F18" s="21"/>
      <c r="G18" s="26">
        <v>18801</v>
      </c>
      <c r="H18" s="26">
        <v>220</v>
      </c>
      <c r="I18" s="28"/>
      <c r="J18" s="26">
        <v>98</v>
      </c>
      <c r="K18" s="28"/>
      <c r="L18" s="26">
        <v>71</v>
      </c>
      <c r="M18" s="28"/>
      <c r="N18" s="26">
        <v>85</v>
      </c>
      <c r="O18" s="28"/>
      <c r="P18" s="26">
        <v>1498</v>
      </c>
      <c r="Q18" s="3"/>
      <c r="V18" s="2"/>
      <c r="W18" s="2"/>
      <c r="X18" s="29">
        <v>86</v>
      </c>
      <c r="Y18" s="2"/>
      <c r="Z18" s="2"/>
      <c r="AA18" s="2"/>
      <c r="AB18" s="22"/>
      <c r="AC18" s="22"/>
      <c r="AD18" s="22"/>
      <c r="AE18" s="22"/>
      <c r="AF18" s="22"/>
      <c r="AG18" s="22"/>
    </row>
    <row r="19" spans="1:33" ht="15" thickBot="1">
      <c r="A19" s="24" t="s">
        <v>52</v>
      </c>
      <c r="B19" s="25">
        <v>42825</v>
      </c>
      <c r="C19" s="26">
        <v>210533</v>
      </c>
      <c r="D19" s="27">
        <v>198418</v>
      </c>
      <c r="E19" s="21">
        <f t="shared" si="0"/>
        <v>18334</v>
      </c>
      <c r="F19" s="21"/>
      <c r="G19" s="26">
        <v>16435</v>
      </c>
      <c r="H19" s="26">
        <v>182</v>
      </c>
      <c r="I19" s="28"/>
      <c r="J19" s="26">
        <v>74</v>
      </c>
      <c r="K19" s="28"/>
      <c r="L19" s="26">
        <v>58</v>
      </c>
      <c r="M19" s="28"/>
      <c r="N19" s="26">
        <v>57</v>
      </c>
      <c r="O19" s="28"/>
      <c r="P19" s="26">
        <v>1528</v>
      </c>
      <c r="Q19" s="3"/>
      <c r="V19" s="2"/>
      <c r="W19" s="2"/>
      <c r="X19" s="29">
        <v>96</v>
      </c>
      <c r="Y19" s="2"/>
      <c r="Z19" s="2"/>
      <c r="AA19" s="2"/>
      <c r="AB19" s="22"/>
      <c r="AC19" s="22"/>
      <c r="AD19" s="22"/>
      <c r="AE19" s="22"/>
      <c r="AF19" s="22"/>
      <c r="AG19" s="22"/>
    </row>
    <row r="20" spans="1:33" ht="15" thickBot="1">
      <c r="A20" s="24" t="s">
        <v>53</v>
      </c>
      <c r="B20" s="25">
        <v>42460</v>
      </c>
      <c r="C20" s="26">
        <v>263139</v>
      </c>
      <c r="D20" s="27">
        <v>204050</v>
      </c>
      <c r="E20" s="21">
        <f t="shared" si="0"/>
        <v>256536</v>
      </c>
      <c r="F20" s="21"/>
      <c r="G20" s="26">
        <v>256513</v>
      </c>
      <c r="H20" s="26">
        <v>23</v>
      </c>
      <c r="I20" s="28"/>
      <c r="J20" s="26">
        <v>0</v>
      </c>
      <c r="K20" s="28"/>
      <c r="L20" s="26">
        <v>0</v>
      </c>
      <c r="M20" s="28"/>
      <c r="N20" s="26">
        <v>0</v>
      </c>
      <c r="O20" s="28"/>
      <c r="P20" s="26">
        <v>0</v>
      </c>
      <c r="Q20" s="3"/>
      <c r="V20" s="2"/>
      <c r="W20" s="2"/>
      <c r="X20" s="29">
        <v>722</v>
      </c>
      <c r="Y20" s="2"/>
      <c r="Z20" s="2"/>
      <c r="AA20" s="2"/>
      <c r="AB20" s="22"/>
      <c r="AC20" s="22"/>
      <c r="AD20" s="22"/>
      <c r="AE20" s="22"/>
      <c r="AF20" s="22"/>
      <c r="AG20" s="22"/>
    </row>
    <row r="21" spans="1:33" ht="15" thickBot="1">
      <c r="A21" s="24" t="s">
        <v>53</v>
      </c>
      <c r="B21" s="25">
        <v>42490</v>
      </c>
      <c r="C21" s="26">
        <v>263139</v>
      </c>
      <c r="D21" s="27">
        <v>204050</v>
      </c>
      <c r="E21" s="21">
        <f t="shared" si="0"/>
        <v>225514</v>
      </c>
      <c r="F21" s="21"/>
      <c r="G21" s="26">
        <v>225233</v>
      </c>
      <c r="H21" s="26">
        <v>280</v>
      </c>
      <c r="I21" s="28"/>
      <c r="J21" s="26">
        <v>1</v>
      </c>
      <c r="K21" s="28"/>
      <c r="L21" s="26">
        <v>0</v>
      </c>
      <c r="M21" s="28"/>
      <c r="N21" s="26">
        <v>0</v>
      </c>
      <c r="O21" s="28"/>
      <c r="P21" s="26">
        <v>0</v>
      </c>
      <c r="Q21" s="3"/>
      <c r="V21" s="2"/>
      <c r="W21" s="2"/>
      <c r="X21" s="29">
        <v>563</v>
      </c>
      <c r="Y21" s="2"/>
      <c r="Z21" s="2"/>
      <c r="AA21" s="2"/>
      <c r="AB21" s="22"/>
      <c r="AC21" s="22"/>
      <c r="AD21" s="22"/>
      <c r="AE21" s="22"/>
      <c r="AF21" s="22"/>
      <c r="AG21" s="22"/>
    </row>
    <row r="22" spans="1:33" ht="15" thickBot="1">
      <c r="A22" s="24" t="s">
        <v>53</v>
      </c>
      <c r="B22" s="25">
        <v>42521</v>
      </c>
      <c r="C22" s="26">
        <v>263139</v>
      </c>
      <c r="D22" s="27">
        <v>204050</v>
      </c>
      <c r="E22" s="21">
        <f t="shared" si="0"/>
        <v>180562</v>
      </c>
      <c r="F22" s="21"/>
      <c r="G22" s="26">
        <v>179650</v>
      </c>
      <c r="H22" s="26">
        <v>849</v>
      </c>
      <c r="I22" s="28"/>
      <c r="J22" s="26">
        <v>62</v>
      </c>
      <c r="K22" s="28"/>
      <c r="L22" s="26">
        <v>1</v>
      </c>
      <c r="M22" s="28"/>
      <c r="N22" s="26">
        <v>0</v>
      </c>
      <c r="O22" s="28"/>
      <c r="P22" s="26">
        <v>0</v>
      </c>
      <c r="Q22" s="3"/>
      <c r="V22" s="2"/>
      <c r="W22" s="2"/>
      <c r="X22" s="29">
        <v>364</v>
      </c>
      <c r="Y22" s="2"/>
      <c r="Z22" s="2"/>
      <c r="AA22" s="2"/>
      <c r="AB22" s="22"/>
      <c r="AC22" s="22"/>
      <c r="AD22" s="22"/>
      <c r="AE22" s="22"/>
      <c r="AF22" s="22"/>
      <c r="AG22" s="22"/>
    </row>
    <row r="23" spans="1:33" ht="15" thickBot="1">
      <c r="A23" s="24" t="s">
        <v>53</v>
      </c>
      <c r="B23" s="25">
        <v>42551</v>
      </c>
      <c r="C23" s="26">
        <v>263139</v>
      </c>
      <c r="D23" s="27">
        <v>204050</v>
      </c>
      <c r="E23" s="21">
        <f t="shared" si="0"/>
        <v>154882</v>
      </c>
      <c r="F23" s="21"/>
      <c r="G23" s="26">
        <v>153208</v>
      </c>
      <c r="H23" s="26">
        <v>1327</v>
      </c>
      <c r="I23" s="28"/>
      <c r="J23" s="26">
        <v>300</v>
      </c>
      <c r="K23" s="28"/>
      <c r="L23" s="26">
        <v>46</v>
      </c>
      <c r="M23" s="28"/>
      <c r="N23" s="26">
        <v>1</v>
      </c>
      <c r="O23" s="28"/>
      <c r="P23" s="26">
        <v>0</v>
      </c>
      <c r="Q23" s="3"/>
      <c r="V23" s="2"/>
      <c r="W23" s="2"/>
      <c r="X23" s="29">
        <v>289</v>
      </c>
      <c r="Y23" s="2"/>
      <c r="Z23" s="2"/>
      <c r="AA23" s="2"/>
      <c r="AB23" s="22"/>
      <c r="AC23" s="22"/>
      <c r="AD23" s="22"/>
      <c r="AE23" s="22"/>
      <c r="AF23" s="22"/>
      <c r="AG23" s="22"/>
    </row>
    <row r="24" spans="1:33" ht="15" thickBot="1">
      <c r="A24" s="24" t="s">
        <v>53</v>
      </c>
      <c r="B24" s="25">
        <v>42582</v>
      </c>
      <c r="C24" s="26">
        <v>263139</v>
      </c>
      <c r="D24" s="27">
        <v>204050</v>
      </c>
      <c r="E24" s="21">
        <f t="shared" si="0"/>
        <v>134543</v>
      </c>
      <c r="F24" s="21"/>
      <c r="G24" s="26">
        <v>132390</v>
      </c>
      <c r="H24" s="26">
        <v>1371</v>
      </c>
      <c r="I24" s="28"/>
      <c r="J24" s="26">
        <v>510</v>
      </c>
      <c r="K24" s="28"/>
      <c r="L24" s="26">
        <v>231</v>
      </c>
      <c r="M24" s="28"/>
      <c r="N24" s="26">
        <v>40</v>
      </c>
      <c r="O24" s="28"/>
      <c r="P24" s="26">
        <v>1</v>
      </c>
      <c r="Q24" s="3"/>
      <c r="V24" s="2"/>
      <c r="W24" s="2"/>
      <c r="X24" s="29">
        <v>374</v>
      </c>
      <c r="Y24" s="2"/>
      <c r="Z24" s="2"/>
      <c r="AA24" s="2"/>
      <c r="AB24" s="22"/>
      <c r="AC24" s="22"/>
      <c r="AD24" s="22"/>
      <c r="AE24" s="22"/>
      <c r="AF24" s="22"/>
      <c r="AG24" s="22"/>
    </row>
    <row r="25" spans="1:33" ht="15" thickBot="1">
      <c r="A25" s="24" t="s">
        <v>53</v>
      </c>
      <c r="B25" s="25">
        <v>42613</v>
      </c>
      <c r="C25" s="26">
        <v>263139</v>
      </c>
      <c r="D25" s="27">
        <v>204050</v>
      </c>
      <c r="E25" s="21">
        <f t="shared" si="0"/>
        <v>115244</v>
      </c>
      <c r="F25" s="21"/>
      <c r="G25" s="26">
        <v>112876</v>
      </c>
      <c r="H25" s="26">
        <v>1280</v>
      </c>
      <c r="I25" s="28"/>
      <c r="J25" s="26">
        <v>468</v>
      </c>
      <c r="K25" s="28"/>
      <c r="L25" s="26">
        <v>373</v>
      </c>
      <c r="M25" s="28"/>
      <c r="N25" s="26">
        <v>207</v>
      </c>
      <c r="O25" s="28"/>
      <c r="P25" s="26">
        <v>40</v>
      </c>
      <c r="Q25" s="3"/>
      <c r="V25" s="2"/>
      <c r="W25" s="2"/>
      <c r="X25" s="29">
        <v>389</v>
      </c>
      <c r="Y25" s="2"/>
      <c r="Z25" s="2"/>
      <c r="AA25" s="2"/>
      <c r="AB25" s="22"/>
      <c r="AC25" s="22"/>
      <c r="AD25" s="22"/>
      <c r="AE25" s="22"/>
      <c r="AF25" s="22"/>
      <c r="AG25" s="22"/>
    </row>
    <row r="26" spans="1:33" ht="15" thickBot="1">
      <c r="A26" s="24" t="s">
        <v>53</v>
      </c>
      <c r="B26" s="25">
        <v>42643</v>
      </c>
      <c r="C26" s="26">
        <v>263139</v>
      </c>
      <c r="D26" s="27">
        <v>204050</v>
      </c>
      <c r="E26" s="21">
        <f t="shared" si="0"/>
        <v>100926</v>
      </c>
      <c r="F26" s="21"/>
      <c r="G26" s="26">
        <v>98485</v>
      </c>
      <c r="H26" s="26">
        <v>1117</v>
      </c>
      <c r="I26" s="28"/>
      <c r="J26" s="26">
        <v>436</v>
      </c>
      <c r="K26" s="28"/>
      <c r="L26" s="26">
        <v>324</v>
      </c>
      <c r="M26" s="28"/>
      <c r="N26" s="26">
        <v>331</v>
      </c>
      <c r="O26" s="28"/>
      <c r="P26" s="26">
        <v>233</v>
      </c>
      <c r="Q26" s="3"/>
      <c r="V26" s="2"/>
      <c r="W26" s="2"/>
      <c r="X26" s="29">
        <v>496</v>
      </c>
      <c r="Y26" s="2"/>
      <c r="Z26" s="2"/>
      <c r="AA26" s="2"/>
      <c r="AB26" s="22"/>
      <c r="AC26" s="22"/>
      <c r="AD26" s="22"/>
      <c r="AE26" s="22"/>
      <c r="AF26" s="22"/>
      <c r="AG26" s="22"/>
    </row>
    <row r="27" spans="1:33" ht="15" thickBot="1">
      <c r="A27" s="24" t="s">
        <v>53</v>
      </c>
      <c r="B27" s="25">
        <v>42674</v>
      </c>
      <c r="C27" s="26">
        <v>263139</v>
      </c>
      <c r="D27" s="27">
        <v>204050</v>
      </c>
      <c r="E27" s="21">
        <f t="shared" si="0"/>
        <v>88459</v>
      </c>
      <c r="F27" s="21"/>
      <c r="G27" s="26">
        <v>85965</v>
      </c>
      <c r="H27" s="26">
        <v>977</v>
      </c>
      <c r="I27" s="28"/>
      <c r="J27" s="26">
        <v>411</v>
      </c>
      <c r="K27" s="28"/>
      <c r="L27" s="26">
        <v>312</v>
      </c>
      <c r="M27" s="28"/>
      <c r="N27" s="26">
        <v>250</v>
      </c>
      <c r="O27" s="28"/>
      <c r="P27" s="26">
        <v>544</v>
      </c>
      <c r="Q27" s="3"/>
      <c r="V27" s="2"/>
      <c r="W27" s="2"/>
      <c r="X27" s="29">
        <v>409</v>
      </c>
      <c r="Y27" s="2"/>
      <c r="Z27" s="2"/>
      <c r="AA27" s="2"/>
      <c r="AB27" s="22"/>
      <c r="AC27" s="22"/>
      <c r="AD27" s="22"/>
      <c r="AE27" s="22"/>
      <c r="AF27" s="22"/>
      <c r="AG27" s="22"/>
    </row>
    <row r="28" spans="1:33" ht="15" thickBot="1">
      <c r="A28" s="24" t="s">
        <v>53</v>
      </c>
      <c r="B28" s="25">
        <v>42704</v>
      </c>
      <c r="C28" s="26">
        <v>263139</v>
      </c>
      <c r="D28" s="27">
        <v>204050</v>
      </c>
      <c r="E28" s="21">
        <f t="shared" si="0"/>
        <v>76872</v>
      </c>
      <c r="F28" s="21"/>
      <c r="G28" s="26">
        <v>74472</v>
      </c>
      <c r="H28" s="26">
        <v>696</v>
      </c>
      <c r="I28" s="28"/>
      <c r="J28" s="26">
        <v>392</v>
      </c>
      <c r="K28" s="28"/>
      <c r="L28" s="26">
        <v>284</v>
      </c>
      <c r="M28" s="28"/>
      <c r="N28" s="26">
        <v>266</v>
      </c>
      <c r="O28" s="28"/>
      <c r="P28" s="26">
        <v>762</v>
      </c>
      <c r="Q28" s="3"/>
      <c r="V28" s="2"/>
      <c r="W28" s="2"/>
      <c r="X28" s="29">
        <v>394</v>
      </c>
      <c r="Y28" s="2"/>
      <c r="Z28" s="2"/>
      <c r="AA28" s="2"/>
      <c r="AB28" s="22"/>
      <c r="AC28" s="22"/>
      <c r="AD28" s="22"/>
      <c r="AE28" s="22"/>
      <c r="AF28" s="22"/>
      <c r="AG28" s="22"/>
    </row>
    <row r="29" spans="1:33" ht="15" thickBot="1">
      <c r="A29" s="24" t="s">
        <v>53</v>
      </c>
      <c r="B29" s="25">
        <v>42735</v>
      </c>
      <c r="C29" s="26">
        <v>263139</v>
      </c>
      <c r="D29" s="27">
        <v>204050</v>
      </c>
      <c r="E29" s="21">
        <f t="shared" si="0"/>
        <v>63747</v>
      </c>
      <c r="F29" s="21"/>
      <c r="G29" s="26">
        <v>61410</v>
      </c>
      <c r="H29" s="26">
        <v>599</v>
      </c>
      <c r="I29" s="28"/>
      <c r="J29" s="26">
        <v>265</v>
      </c>
      <c r="K29" s="28"/>
      <c r="L29" s="26">
        <v>247</v>
      </c>
      <c r="M29" s="28"/>
      <c r="N29" s="26">
        <v>237</v>
      </c>
      <c r="O29" s="28"/>
      <c r="P29" s="26">
        <v>989</v>
      </c>
      <c r="Q29" s="3"/>
      <c r="V29" s="2"/>
      <c r="W29" s="2"/>
      <c r="X29" s="29">
        <v>318</v>
      </c>
      <c r="Y29" s="2"/>
      <c r="Z29" s="2"/>
      <c r="AA29" s="2"/>
      <c r="AB29" s="22"/>
      <c r="AC29" s="22"/>
      <c r="AD29" s="22"/>
      <c r="AE29" s="22"/>
      <c r="AF29" s="22"/>
      <c r="AG29" s="22"/>
    </row>
    <row r="30" spans="1:33" ht="15" thickBot="1">
      <c r="A30" s="24" t="s">
        <v>53</v>
      </c>
      <c r="B30" s="25">
        <v>42766</v>
      </c>
      <c r="C30" s="26">
        <v>263139</v>
      </c>
      <c r="D30" s="27">
        <v>204050</v>
      </c>
      <c r="E30" s="21">
        <f t="shared" si="0"/>
        <v>53554</v>
      </c>
      <c r="F30" s="21"/>
      <c r="G30" s="26">
        <v>51160</v>
      </c>
      <c r="H30" s="26">
        <v>520</v>
      </c>
      <c r="I30" s="28"/>
      <c r="J30" s="26">
        <v>269</v>
      </c>
      <c r="K30" s="28"/>
      <c r="L30" s="26">
        <v>198</v>
      </c>
      <c r="M30" s="28"/>
      <c r="N30" s="26">
        <v>205</v>
      </c>
      <c r="O30" s="28"/>
      <c r="P30" s="26">
        <v>1202</v>
      </c>
      <c r="Q30" s="3"/>
      <c r="V30" s="2"/>
      <c r="W30" s="2"/>
      <c r="X30" s="29">
        <v>261</v>
      </c>
      <c r="Y30" s="2"/>
      <c r="Z30" s="2"/>
      <c r="AA30" s="2"/>
      <c r="AB30" s="22"/>
      <c r="AC30" s="22"/>
      <c r="AD30" s="22"/>
      <c r="AE30" s="22"/>
      <c r="AF30" s="22"/>
      <c r="AG30" s="22"/>
    </row>
    <row r="31" spans="1:33" ht="15" thickBot="1">
      <c r="A31" s="24" t="s">
        <v>53</v>
      </c>
      <c r="B31" s="25">
        <v>42794</v>
      </c>
      <c r="C31" s="26">
        <v>263139</v>
      </c>
      <c r="D31" s="27">
        <v>204050</v>
      </c>
      <c r="E31" s="21">
        <f t="shared" si="0"/>
        <v>42832</v>
      </c>
      <c r="F31" s="21"/>
      <c r="G31" s="26">
        <v>40373</v>
      </c>
      <c r="H31" s="26">
        <v>508</v>
      </c>
      <c r="I31" s="28"/>
      <c r="J31" s="26">
        <v>218</v>
      </c>
      <c r="K31" s="28"/>
      <c r="L31" s="26">
        <v>189</v>
      </c>
      <c r="M31" s="28"/>
      <c r="N31" s="26">
        <v>170</v>
      </c>
      <c r="O31" s="28"/>
      <c r="P31" s="26">
        <v>1374</v>
      </c>
      <c r="Q31" s="3"/>
      <c r="V31" s="2"/>
      <c r="W31" s="2"/>
      <c r="X31" s="29">
        <v>201</v>
      </c>
      <c r="Y31" s="2"/>
      <c r="Z31" s="2"/>
      <c r="AA31" s="2"/>
      <c r="AB31" s="22"/>
      <c r="AC31" s="22"/>
      <c r="AD31" s="22"/>
      <c r="AE31" s="22"/>
      <c r="AF31" s="22"/>
      <c r="AG31" s="22"/>
    </row>
    <row r="32" spans="1:33" ht="15" thickBot="1">
      <c r="A32" s="24" t="s">
        <v>53</v>
      </c>
      <c r="B32" s="25">
        <v>42825</v>
      </c>
      <c r="C32" s="26">
        <v>263139</v>
      </c>
      <c r="D32" s="27">
        <v>204050</v>
      </c>
      <c r="E32" s="21">
        <f t="shared" si="0"/>
        <v>36274</v>
      </c>
      <c r="F32" s="21"/>
      <c r="G32" s="26">
        <v>33886</v>
      </c>
      <c r="H32" s="26">
        <v>404</v>
      </c>
      <c r="I32" s="28"/>
      <c r="J32" s="26">
        <v>153</v>
      </c>
      <c r="K32" s="28"/>
      <c r="L32" s="26">
        <v>144</v>
      </c>
      <c r="M32" s="28"/>
      <c r="N32" s="26">
        <v>170</v>
      </c>
      <c r="O32" s="28"/>
      <c r="P32" s="26">
        <v>1517</v>
      </c>
      <c r="Q32" s="3"/>
      <c r="V32" s="2"/>
      <c r="W32" s="2"/>
      <c r="X32" s="29">
        <v>180</v>
      </c>
      <c r="Y32" s="2"/>
      <c r="Z32" s="2"/>
      <c r="AA32" s="2"/>
      <c r="AB32" s="22"/>
      <c r="AC32" s="22"/>
      <c r="AD32" s="22"/>
      <c r="AE32" s="22"/>
      <c r="AF32" s="22"/>
      <c r="AG32" s="22"/>
    </row>
    <row r="33" spans="1:33" ht="15" thickBot="1">
      <c r="A33" s="24" t="s">
        <v>54</v>
      </c>
      <c r="B33" s="25">
        <v>42551</v>
      </c>
      <c r="C33" s="26">
        <v>309720</v>
      </c>
      <c r="D33" s="27">
        <v>269904</v>
      </c>
      <c r="E33" s="21">
        <f t="shared" si="0"/>
        <v>302420</v>
      </c>
      <c r="F33" s="21"/>
      <c r="G33" s="26">
        <v>302393</v>
      </c>
      <c r="H33" s="26">
        <v>27</v>
      </c>
      <c r="I33" s="28"/>
      <c r="J33" s="26">
        <v>0</v>
      </c>
      <c r="K33" s="28"/>
      <c r="L33" s="26">
        <v>0</v>
      </c>
      <c r="M33" s="28"/>
      <c r="N33" s="26">
        <v>0</v>
      </c>
      <c r="O33" s="28"/>
      <c r="P33" s="26">
        <v>0</v>
      </c>
      <c r="Q33" s="3"/>
      <c r="V33" s="2"/>
      <c r="W33" s="2"/>
      <c r="X33" s="29">
        <v>961</v>
      </c>
      <c r="Y33" s="2"/>
      <c r="Z33" s="2"/>
      <c r="AA33" s="2"/>
      <c r="AB33" s="22"/>
      <c r="AC33" s="22"/>
      <c r="AD33" s="22"/>
      <c r="AE33" s="22"/>
      <c r="AF33" s="22"/>
      <c r="AG33" s="22"/>
    </row>
    <row r="34" spans="1:33" ht="15" thickBot="1">
      <c r="A34" s="24" t="s">
        <v>54</v>
      </c>
      <c r="B34" s="25">
        <v>42582</v>
      </c>
      <c r="C34" s="26">
        <v>309720</v>
      </c>
      <c r="D34" s="27">
        <v>269904</v>
      </c>
      <c r="E34" s="21">
        <f t="shared" si="0"/>
        <v>266899</v>
      </c>
      <c r="F34" s="21"/>
      <c r="G34" s="26">
        <v>266462</v>
      </c>
      <c r="H34" s="26">
        <v>435</v>
      </c>
      <c r="I34" s="28"/>
      <c r="J34" s="26">
        <v>2</v>
      </c>
      <c r="K34" s="28"/>
      <c r="L34" s="26">
        <v>0</v>
      </c>
      <c r="M34" s="28"/>
      <c r="N34" s="26">
        <v>0</v>
      </c>
      <c r="O34" s="28"/>
      <c r="P34" s="26">
        <v>0</v>
      </c>
      <c r="Q34" s="3"/>
      <c r="V34" s="2"/>
      <c r="W34" s="2"/>
      <c r="X34" s="29">
        <v>884</v>
      </c>
      <c r="Y34" s="2"/>
      <c r="Z34" s="2"/>
      <c r="AA34" s="2"/>
      <c r="AB34" s="22"/>
      <c r="AC34" s="22"/>
      <c r="AD34" s="22"/>
      <c r="AE34" s="22"/>
      <c r="AF34" s="22"/>
      <c r="AG34" s="22"/>
    </row>
    <row r="35" spans="1:33" ht="15" thickBot="1">
      <c r="A35" s="24" t="s">
        <v>54</v>
      </c>
      <c r="B35" s="25">
        <v>42613</v>
      </c>
      <c r="C35" s="26">
        <v>309720</v>
      </c>
      <c r="D35" s="27">
        <v>269904</v>
      </c>
      <c r="E35" s="21">
        <f t="shared" si="0"/>
        <v>216381</v>
      </c>
      <c r="F35" s="21"/>
      <c r="G35" s="26">
        <v>215189</v>
      </c>
      <c r="H35" s="26">
        <v>1090</v>
      </c>
      <c r="I35" s="28"/>
      <c r="J35" s="26">
        <v>102</v>
      </c>
      <c r="K35" s="28"/>
      <c r="L35" s="26">
        <v>0</v>
      </c>
      <c r="M35" s="28"/>
      <c r="N35" s="26">
        <v>0</v>
      </c>
      <c r="O35" s="28"/>
      <c r="P35" s="26">
        <v>0</v>
      </c>
      <c r="Q35" s="3"/>
      <c r="V35" s="2"/>
      <c r="W35" s="2"/>
      <c r="X35" s="29">
        <v>516</v>
      </c>
      <c r="Y35" s="2"/>
      <c r="Z35" s="2"/>
      <c r="AA35" s="2"/>
      <c r="AB35" s="22"/>
      <c r="AC35" s="22"/>
      <c r="AD35" s="22"/>
      <c r="AE35" s="22"/>
      <c r="AF35" s="22"/>
      <c r="AG35" s="22"/>
    </row>
    <row r="36" spans="1:33" ht="15" thickBot="1">
      <c r="A36" s="24" t="s">
        <v>54</v>
      </c>
      <c r="B36" s="25">
        <v>42643</v>
      </c>
      <c r="C36" s="26">
        <v>309720</v>
      </c>
      <c r="D36" s="27">
        <v>269904</v>
      </c>
      <c r="E36" s="21">
        <f t="shared" si="0"/>
        <v>186764</v>
      </c>
      <c r="F36" s="21"/>
      <c r="G36" s="26">
        <v>185070</v>
      </c>
      <c r="H36" s="26">
        <v>1225</v>
      </c>
      <c r="I36" s="28"/>
      <c r="J36" s="26">
        <v>388</v>
      </c>
      <c r="K36" s="28"/>
      <c r="L36" s="26">
        <v>81</v>
      </c>
      <c r="M36" s="28"/>
      <c r="N36" s="26">
        <v>0</v>
      </c>
      <c r="O36" s="28"/>
      <c r="P36" s="26">
        <v>0</v>
      </c>
      <c r="Q36" s="3"/>
      <c r="V36" s="2"/>
      <c r="W36" s="2"/>
      <c r="X36" s="29">
        <v>395</v>
      </c>
      <c r="Y36" s="2"/>
      <c r="Z36" s="2"/>
      <c r="AA36" s="2"/>
      <c r="AB36" s="22"/>
      <c r="AC36" s="22"/>
      <c r="AD36" s="22"/>
      <c r="AE36" s="22"/>
      <c r="AF36" s="22"/>
      <c r="AG36" s="22"/>
    </row>
    <row r="37" spans="1:33" ht="15" thickBot="1">
      <c r="A37" s="24" t="s">
        <v>54</v>
      </c>
      <c r="B37" s="25">
        <v>42674</v>
      </c>
      <c r="C37" s="26">
        <v>309720</v>
      </c>
      <c r="D37" s="27">
        <v>269904</v>
      </c>
      <c r="E37" s="21">
        <f t="shared" si="0"/>
        <v>163789</v>
      </c>
      <c r="F37" s="21"/>
      <c r="G37" s="26">
        <v>161763</v>
      </c>
      <c r="H37" s="26">
        <v>1251</v>
      </c>
      <c r="I37" s="28"/>
      <c r="J37" s="26">
        <v>437</v>
      </c>
      <c r="K37" s="28"/>
      <c r="L37" s="26">
        <v>274</v>
      </c>
      <c r="M37" s="28"/>
      <c r="N37" s="26">
        <v>64</v>
      </c>
      <c r="O37" s="28"/>
      <c r="P37" s="26">
        <v>0</v>
      </c>
      <c r="Q37" s="3"/>
      <c r="V37" s="2"/>
      <c r="W37" s="2"/>
      <c r="X37" s="29">
        <v>498</v>
      </c>
      <c r="Y37" s="2"/>
      <c r="Z37" s="2"/>
      <c r="AA37" s="2"/>
      <c r="AB37" s="22"/>
      <c r="AC37" s="22"/>
      <c r="AD37" s="22"/>
      <c r="AE37" s="22"/>
      <c r="AF37" s="22"/>
      <c r="AG37" s="22"/>
    </row>
    <row r="38" spans="1:33" ht="15" thickBot="1">
      <c r="A38" s="24" t="s">
        <v>54</v>
      </c>
      <c r="B38" s="25">
        <v>42704</v>
      </c>
      <c r="C38" s="26">
        <v>309720</v>
      </c>
      <c r="D38" s="27">
        <v>269904</v>
      </c>
      <c r="E38" s="21">
        <f t="shared" si="0"/>
        <v>141173</v>
      </c>
      <c r="F38" s="21"/>
      <c r="G38" s="26">
        <v>139034</v>
      </c>
      <c r="H38" s="26">
        <v>1129</v>
      </c>
      <c r="I38" s="28"/>
      <c r="J38" s="26">
        <v>428</v>
      </c>
      <c r="K38" s="28"/>
      <c r="L38" s="26">
        <v>297</v>
      </c>
      <c r="M38" s="28"/>
      <c r="N38" s="26">
        <v>226</v>
      </c>
      <c r="O38" s="28"/>
      <c r="P38" s="26">
        <v>59</v>
      </c>
      <c r="Q38" s="3"/>
      <c r="V38" s="2"/>
      <c r="W38" s="2"/>
      <c r="X38" s="29">
        <v>533</v>
      </c>
      <c r="Y38" s="2"/>
      <c r="Z38" s="2"/>
      <c r="AA38" s="2"/>
      <c r="AB38" s="22"/>
      <c r="AC38" s="22"/>
      <c r="AD38" s="22"/>
      <c r="AE38" s="22"/>
      <c r="AF38" s="22"/>
      <c r="AG38" s="22"/>
    </row>
    <row r="39" spans="1:33" ht="15" thickBot="1">
      <c r="A39" s="24" t="s">
        <v>54</v>
      </c>
      <c r="B39" s="25">
        <v>42735</v>
      </c>
      <c r="C39" s="26">
        <v>309720</v>
      </c>
      <c r="D39" s="27">
        <v>269904</v>
      </c>
      <c r="E39" s="21">
        <f t="shared" si="0"/>
        <v>123274</v>
      </c>
      <c r="F39" s="21"/>
      <c r="G39" s="26">
        <v>121134</v>
      </c>
      <c r="H39" s="26">
        <v>979</v>
      </c>
      <c r="I39" s="28"/>
      <c r="J39" s="26">
        <v>362</v>
      </c>
      <c r="K39" s="28"/>
      <c r="L39" s="26">
        <v>294</v>
      </c>
      <c r="M39" s="28"/>
      <c r="N39" s="26">
        <v>244</v>
      </c>
      <c r="O39" s="28"/>
      <c r="P39" s="26">
        <v>261</v>
      </c>
      <c r="Q39" s="3"/>
      <c r="V39" s="2"/>
      <c r="W39" s="2"/>
      <c r="X39" s="29">
        <v>487</v>
      </c>
      <c r="Y39" s="2"/>
      <c r="Z39" s="2"/>
      <c r="AA39" s="2"/>
      <c r="AB39" s="22"/>
      <c r="AC39" s="22"/>
      <c r="AD39" s="22"/>
      <c r="AE39" s="22"/>
      <c r="AF39" s="22"/>
      <c r="AG39" s="22"/>
    </row>
    <row r="40" spans="1:33" ht="15" thickBot="1">
      <c r="A40" s="24" t="s">
        <v>54</v>
      </c>
      <c r="B40" s="25">
        <v>42766</v>
      </c>
      <c r="C40" s="26">
        <v>309720</v>
      </c>
      <c r="D40" s="27">
        <v>269904</v>
      </c>
      <c r="E40" s="21">
        <f t="shared" si="0"/>
        <v>107472</v>
      </c>
      <c r="F40" s="21"/>
      <c r="G40" s="26">
        <v>105132</v>
      </c>
      <c r="H40" s="26">
        <v>907</v>
      </c>
      <c r="I40" s="28"/>
      <c r="J40" s="26">
        <v>437</v>
      </c>
      <c r="K40" s="28"/>
      <c r="L40" s="26">
        <v>258</v>
      </c>
      <c r="M40" s="28"/>
      <c r="N40" s="26">
        <v>252</v>
      </c>
      <c r="O40" s="28"/>
      <c r="P40" s="26">
        <v>486</v>
      </c>
      <c r="Q40" s="3"/>
      <c r="V40" s="2"/>
      <c r="W40" s="2"/>
      <c r="X40" s="29">
        <v>431</v>
      </c>
      <c r="Y40" s="2"/>
      <c r="Z40" s="2"/>
      <c r="AA40" s="2"/>
      <c r="AB40" s="22"/>
      <c r="AC40" s="22"/>
      <c r="AD40" s="22"/>
      <c r="AE40" s="22"/>
      <c r="AF40" s="22"/>
      <c r="AG40" s="22"/>
    </row>
    <row r="41" spans="1:33" ht="15" thickBot="1">
      <c r="A41" s="24" t="s">
        <v>54</v>
      </c>
      <c r="B41" s="25">
        <v>42794</v>
      </c>
      <c r="C41" s="26">
        <v>309720</v>
      </c>
      <c r="D41" s="27">
        <v>269904</v>
      </c>
      <c r="E41" s="21">
        <f t="shared" si="0"/>
        <v>93903</v>
      </c>
      <c r="F41" s="21"/>
      <c r="G41" s="26">
        <v>91417</v>
      </c>
      <c r="H41" s="26">
        <v>914</v>
      </c>
      <c r="I41" s="28"/>
      <c r="J41" s="26">
        <v>353</v>
      </c>
      <c r="K41" s="28"/>
      <c r="L41" s="26">
        <v>301</v>
      </c>
      <c r="M41" s="28"/>
      <c r="N41" s="26">
        <v>212</v>
      </c>
      <c r="O41" s="28"/>
      <c r="P41" s="26">
        <v>706</v>
      </c>
      <c r="Q41" s="3"/>
      <c r="V41" s="2"/>
      <c r="W41" s="2"/>
      <c r="X41" s="29">
        <v>370</v>
      </c>
      <c r="Y41" s="2"/>
      <c r="Z41" s="2"/>
      <c r="AA41" s="2"/>
      <c r="AB41" s="22"/>
      <c r="AC41" s="22"/>
      <c r="AD41" s="22"/>
      <c r="AE41" s="22"/>
      <c r="AF41" s="22"/>
      <c r="AG41" s="22"/>
    </row>
    <row r="42" spans="1:33" ht="15" thickBot="1">
      <c r="A42" s="24" t="s">
        <v>54</v>
      </c>
      <c r="B42" s="25">
        <v>42825</v>
      </c>
      <c r="C42" s="26">
        <v>309720</v>
      </c>
      <c r="D42" s="27">
        <v>269904</v>
      </c>
      <c r="E42" s="21">
        <f t="shared" si="0"/>
        <v>77211</v>
      </c>
      <c r="F42" s="21"/>
      <c r="G42" s="26">
        <v>74750</v>
      </c>
      <c r="H42" s="26">
        <v>772</v>
      </c>
      <c r="I42" s="28"/>
      <c r="J42" s="26">
        <v>326</v>
      </c>
      <c r="K42" s="28"/>
      <c r="L42" s="26">
        <v>231</v>
      </c>
      <c r="M42" s="28"/>
      <c r="N42" s="26">
        <v>251</v>
      </c>
      <c r="O42" s="28"/>
      <c r="P42" s="26">
        <v>881</v>
      </c>
      <c r="Q42" s="3"/>
      <c r="V42" s="2"/>
      <c r="W42" s="2"/>
      <c r="X42" s="29">
        <v>414</v>
      </c>
      <c r="Y42" s="2"/>
      <c r="Z42" s="2"/>
      <c r="AA42" s="2"/>
      <c r="AB42" s="22"/>
      <c r="AC42" s="22"/>
      <c r="AD42" s="22"/>
      <c r="AE42" s="22"/>
      <c r="AF42" s="22"/>
      <c r="AG42" s="22"/>
    </row>
    <row r="43" spans="1:33" ht="15" thickBot="1">
      <c r="A43" s="24" t="s">
        <v>55</v>
      </c>
      <c r="B43" s="25">
        <v>42643</v>
      </c>
      <c r="C43" s="26">
        <v>385823</v>
      </c>
      <c r="D43" s="27">
        <v>335567</v>
      </c>
      <c r="E43" s="21">
        <f t="shared" si="0"/>
        <v>377224</v>
      </c>
      <c r="F43" s="21"/>
      <c r="G43" s="26">
        <v>377187</v>
      </c>
      <c r="H43" s="26">
        <v>37</v>
      </c>
      <c r="I43" s="28"/>
      <c r="J43" s="26">
        <v>0</v>
      </c>
      <c r="K43" s="28"/>
      <c r="L43" s="26">
        <v>0</v>
      </c>
      <c r="M43" s="28"/>
      <c r="N43" s="26">
        <v>0</v>
      </c>
      <c r="O43" s="28"/>
      <c r="P43" s="26">
        <v>0</v>
      </c>
      <c r="Q43" s="3"/>
      <c r="V43" s="2"/>
      <c r="W43" s="2"/>
      <c r="X43" s="29">
        <v>1064</v>
      </c>
      <c r="Y43" s="2"/>
      <c r="Z43" s="2"/>
      <c r="AA43" s="2"/>
      <c r="AB43" s="22"/>
      <c r="AC43" s="22"/>
      <c r="AD43" s="22"/>
      <c r="AE43" s="22"/>
      <c r="AF43" s="22"/>
      <c r="AG43" s="22"/>
    </row>
    <row r="44" spans="1:33" ht="15" thickBot="1">
      <c r="A44" s="24" t="s">
        <v>55</v>
      </c>
      <c r="B44" s="25">
        <v>42674</v>
      </c>
      <c r="C44" s="26">
        <v>385823</v>
      </c>
      <c r="D44" s="27">
        <v>335567</v>
      </c>
      <c r="E44" s="21">
        <f t="shared" si="0"/>
        <v>336413</v>
      </c>
      <c r="F44" s="21"/>
      <c r="G44" s="26">
        <v>336004</v>
      </c>
      <c r="H44" s="26">
        <v>405</v>
      </c>
      <c r="I44" s="28"/>
      <c r="J44" s="26">
        <v>4</v>
      </c>
      <c r="K44" s="28"/>
      <c r="L44" s="26">
        <v>0</v>
      </c>
      <c r="M44" s="28"/>
      <c r="N44" s="26">
        <v>0</v>
      </c>
      <c r="O44" s="28"/>
      <c r="P44" s="26">
        <v>0</v>
      </c>
      <c r="Q44" s="3"/>
      <c r="V44" s="2"/>
      <c r="W44" s="2"/>
      <c r="X44" s="29">
        <v>902</v>
      </c>
      <c r="Y44" s="2"/>
      <c r="Z44" s="2"/>
      <c r="AA44" s="2"/>
      <c r="AB44" s="22"/>
      <c r="AC44" s="22"/>
      <c r="AD44" s="22"/>
      <c r="AE44" s="22"/>
      <c r="AF44" s="22"/>
      <c r="AG44" s="22"/>
    </row>
    <row r="45" spans="1:33" ht="15" thickBot="1">
      <c r="A45" s="24" t="s">
        <v>55</v>
      </c>
      <c r="B45" s="25">
        <v>42704</v>
      </c>
      <c r="C45" s="26">
        <v>385823</v>
      </c>
      <c r="D45" s="27">
        <v>335567</v>
      </c>
      <c r="E45" s="21">
        <f t="shared" si="0"/>
        <v>278162</v>
      </c>
      <c r="F45" s="21"/>
      <c r="G45" s="26">
        <v>277142</v>
      </c>
      <c r="H45" s="26">
        <v>892</v>
      </c>
      <c r="I45" s="28"/>
      <c r="J45" s="26">
        <v>125</v>
      </c>
      <c r="K45" s="28"/>
      <c r="L45" s="26">
        <v>3</v>
      </c>
      <c r="M45" s="28"/>
      <c r="N45" s="26">
        <v>0</v>
      </c>
      <c r="O45" s="28"/>
      <c r="P45" s="26">
        <v>0</v>
      </c>
      <c r="Q45" s="3"/>
      <c r="V45" s="2"/>
      <c r="W45" s="2"/>
      <c r="X45" s="29">
        <v>601</v>
      </c>
      <c r="Y45" s="2"/>
      <c r="Z45" s="2"/>
      <c r="AA45" s="2"/>
      <c r="AB45" s="22"/>
      <c r="AC45" s="22"/>
      <c r="AD45" s="22"/>
      <c r="AE45" s="22"/>
      <c r="AF45" s="22"/>
      <c r="AG45" s="22"/>
    </row>
    <row r="46" spans="1:33" ht="15" thickBot="1">
      <c r="A46" s="24" t="s">
        <v>55</v>
      </c>
      <c r="B46" s="25">
        <v>42735</v>
      </c>
      <c r="C46" s="26">
        <v>385823</v>
      </c>
      <c r="D46" s="27">
        <v>335567</v>
      </c>
      <c r="E46" s="21">
        <f t="shared" si="0"/>
        <v>241698</v>
      </c>
      <c r="F46" s="21"/>
      <c r="G46" s="26">
        <v>240210</v>
      </c>
      <c r="H46" s="26">
        <v>1103</v>
      </c>
      <c r="I46" s="28"/>
      <c r="J46" s="26">
        <v>299</v>
      </c>
      <c r="K46" s="28"/>
      <c r="L46" s="26">
        <v>85</v>
      </c>
      <c r="M46" s="28"/>
      <c r="N46" s="26">
        <v>1</v>
      </c>
      <c r="O46" s="28"/>
      <c r="P46" s="26">
        <v>0</v>
      </c>
      <c r="Q46" s="3"/>
      <c r="V46" s="2"/>
      <c r="W46" s="2"/>
      <c r="X46" s="29">
        <v>514</v>
      </c>
      <c r="Y46" s="2"/>
      <c r="Z46" s="2"/>
      <c r="AA46" s="2"/>
      <c r="AB46" s="22"/>
      <c r="AC46" s="22"/>
      <c r="AD46" s="22"/>
      <c r="AE46" s="22"/>
      <c r="AF46" s="22"/>
      <c r="AG46" s="22"/>
    </row>
    <row r="47" spans="1:33" ht="15" thickBot="1">
      <c r="A47" s="24" t="s">
        <v>55</v>
      </c>
      <c r="B47" s="25">
        <v>42766</v>
      </c>
      <c r="C47" s="26">
        <v>385823</v>
      </c>
      <c r="D47" s="27">
        <v>335567</v>
      </c>
      <c r="E47" s="21">
        <f t="shared" si="0"/>
        <v>212740</v>
      </c>
      <c r="F47" s="21"/>
      <c r="G47" s="26">
        <v>210784</v>
      </c>
      <c r="H47" s="26">
        <v>1192</v>
      </c>
      <c r="I47" s="28"/>
      <c r="J47" s="26">
        <v>472</v>
      </c>
      <c r="K47" s="28"/>
      <c r="L47" s="26">
        <v>219</v>
      </c>
      <c r="M47" s="28"/>
      <c r="N47" s="26">
        <v>72</v>
      </c>
      <c r="O47" s="28"/>
      <c r="P47" s="26">
        <v>1</v>
      </c>
      <c r="Q47" s="3"/>
      <c r="V47" s="2"/>
      <c r="W47" s="2"/>
      <c r="X47" s="29">
        <v>590</v>
      </c>
      <c r="Y47" s="2"/>
      <c r="Z47" s="2"/>
      <c r="AA47" s="2"/>
      <c r="AB47" s="22"/>
      <c r="AC47" s="22"/>
      <c r="AD47" s="22"/>
      <c r="AE47" s="22"/>
      <c r="AF47" s="22"/>
      <c r="AG47" s="22"/>
    </row>
    <row r="48" spans="1:33" ht="15" thickBot="1">
      <c r="A48" s="24" t="s">
        <v>55</v>
      </c>
      <c r="B48" s="25">
        <v>42794</v>
      </c>
      <c r="C48" s="26">
        <v>385823</v>
      </c>
      <c r="D48" s="27">
        <v>335567</v>
      </c>
      <c r="E48" s="21">
        <f t="shared" si="0"/>
        <v>187029</v>
      </c>
      <c r="F48" s="21"/>
      <c r="G48" s="26">
        <v>184739</v>
      </c>
      <c r="H48" s="26">
        <v>1238</v>
      </c>
      <c r="I48" s="28"/>
      <c r="J48" s="26">
        <v>472</v>
      </c>
      <c r="K48" s="28"/>
      <c r="L48" s="26">
        <v>325</v>
      </c>
      <c r="M48" s="28"/>
      <c r="N48" s="26">
        <v>186</v>
      </c>
      <c r="O48" s="28"/>
      <c r="P48" s="26">
        <v>69</v>
      </c>
      <c r="Q48" s="3"/>
      <c r="V48" s="2"/>
      <c r="W48" s="2"/>
      <c r="X48" s="29">
        <v>570</v>
      </c>
      <c r="Y48" s="2"/>
      <c r="Z48" s="2"/>
      <c r="AA48" s="2"/>
      <c r="AB48" s="22"/>
      <c r="AC48" s="22"/>
      <c r="AD48" s="22"/>
      <c r="AE48" s="22"/>
      <c r="AF48" s="22"/>
      <c r="AG48" s="22"/>
    </row>
    <row r="49" spans="1:33" ht="15" thickBot="1">
      <c r="A49" s="24" t="s">
        <v>55</v>
      </c>
      <c r="B49" s="25">
        <v>42825</v>
      </c>
      <c r="C49" s="26">
        <v>385823</v>
      </c>
      <c r="D49" s="27">
        <v>335567</v>
      </c>
      <c r="E49" s="21">
        <f t="shared" si="0"/>
        <v>163250</v>
      </c>
      <c r="F49" s="21"/>
      <c r="G49" s="26">
        <v>161036</v>
      </c>
      <c r="H49" s="26">
        <v>974</v>
      </c>
      <c r="I49" s="28"/>
      <c r="J49" s="26">
        <v>420</v>
      </c>
      <c r="K49" s="28"/>
      <c r="L49" s="26">
        <v>306</v>
      </c>
      <c r="M49" s="28"/>
      <c r="N49" s="26">
        <v>285</v>
      </c>
      <c r="O49" s="28"/>
      <c r="P49" s="26">
        <v>229</v>
      </c>
      <c r="Q49" s="3"/>
      <c r="V49" s="2"/>
      <c r="W49" s="2"/>
      <c r="X49" s="29">
        <v>671</v>
      </c>
      <c r="Y49" s="2"/>
      <c r="Z49" s="2"/>
      <c r="AA49" s="2"/>
      <c r="AB49" s="22"/>
      <c r="AC49" s="22"/>
      <c r="AD49" s="22"/>
      <c r="AE49" s="22"/>
      <c r="AF49" s="22"/>
      <c r="AG49" s="22"/>
    </row>
    <row r="50" spans="1:33" ht="15" thickBot="1">
      <c r="A50" s="24" t="s">
        <v>56</v>
      </c>
      <c r="B50" s="25">
        <v>42735</v>
      </c>
      <c r="C50" s="26">
        <v>387341</v>
      </c>
      <c r="D50" s="27">
        <v>349419</v>
      </c>
      <c r="E50" s="21">
        <f t="shared" si="0"/>
        <v>377220</v>
      </c>
      <c r="F50" s="21"/>
      <c r="G50" s="26">
        <v>377187</v>
      </c>
      <c r="H50" s="26">
        <v>33</v>
      </c>
      <c r="I50" s="28"/>
      <c r="J50" s="26">
        <v>0</v>
      </c>
      <c r="K50" s="28"/>
      <c r="L50" s="26">
        <v>0</v>
      </c>
      <c r="M50" s="28"/>
      <c r="N50" s="26">
        <v>0</v>
      </c>
      <c r="O50" s="28"/>
      <c r="P50" s="26">
        <v>0</v>
      </c>
      <c r="Q50" s="3"/>
      <c r="V50" s="2"/>
      <c r="W50" s="2"/>
      <c r="X50" s="29">
        <v>1107</v>
      </c>
      <c r="Y50" s="2"/>
      <c r="Z50" s="2"/>
      <c r="AA50" s="2"/>
      <c r="AB50" s="22"/>
      <c r="AC50" s="22"/>
      <c r="AD50" s="22"/>
      <c r="AE50" s="22"/>
      <c r="AF50" s="22"/>
      <c r="AG50" s="22"/>
    </row>
    <row r="51" spans="1:33" ht="15" thickBot="1">
      <c r="A51" s="24" t="s">
        <v>56</v>
      </c>
      <c r="B51" s="25">
        <v>42766</v>
      </c>
      <c r="C51" s="26">
        <v>387341</v>
      </c>
      <c r="D51" s="27">
        <v>349419</v>
      </c>
      <c r="E51" s="21">
        <f t="shared" si="0"/>
        <v>332311</v>
      </c>
      <c r="F51" s="21"/>
      <c r="G51" s="26">
        <v>331789</v>
      </c>
      <c r="H51" s="26">
        <v>516</v>
      </c>
      <c r="I51" s="28"/>
      <c r="J51" s="26">
        <v>6</v>
      </c>
      <c r="K51" s="28"/>
      <c r="L51" s="26">
        <v>0</v>
      </c>
      <c r="M51" s="28"/>
      <c r="N51" s="26">
        <v>0</v>
      </c>
      <c r="O51" s="28"/>
      <c r="P51" s="26">
        <v>0</v>
      </c>
      <c r="Q51" s="3"/>
      <c r="V51" s="2"/>
      <c r="W51" s="2"/>
      <c r="X51" s="29">
        <v>896</v>
      </c>
      <c r="Y51" s="2"/>
      <c r="Z51" s="2"/>
      <c r="AA51" s="2"/>
      <c r="AB51" s="21"/>
      <c r="AC51" s="21"/>
      <c r="AD51" s="21"/>
      <c r="AE51" s="21"/>
      <c r="AF51" s="21"/>
      <c r="AG51" s="21"/>
    </row>
    <row r="52" spans="1:33" ht="15" thickBot="1">
      <c r="A52" s="24" t="s">
        <v>56</v>
      </c>
      <c r="B52" s="25">
        <v>42794</v>
      </c>
      <c r="C52" s="26">
        <v>387341</v>
      </c>
      <c r="D52" s="27">
        <v>349419</v>
      </c>
      <c r="E52" s="21">
        <f t="shared" si="0"/>
        <v>275601</v>
      </c>
      <c r="F52" s="21"/>
      <c r="G52" s="26">
        <v>274192</v>
      </c>
      <c r="H52" s="26">
        <v>1256</v>
      </c>
      <c r="I52" s="28"/>
      <c r="J52" s="26">
        <v>148</v>
      </c>
      <c r="K52" s="28"/>
      <c r="L52" s="26">
        <v>5</v>
      </c>
      <c r="M52" s="28"/>
      <c r="N52" s="26">
        <v>0</v>
      </c>
      <c r="O52" s="28"/>
      <c r="P52" s="26">
        <v>0</v>
      </c>
      <c r="Q52" s="3"/>
      <c r="V52" s="2"/>
      <c r="W52" s="2"/>
      <c r="X52" s="29">
        <v>613</v>
      </c>
      <c r="Y52" s="2"/>
      <c r="Z52" s="2"/>
      <c r="AA52" s="2"/>
      <c r="AB52" s="22"/>
      <c r="AC52" s="22"/>
      <c r="AD52" s="22"/>
      <c r="AE52" s="22"/>
      <c r="AF52" s="22"/>
      <c r="AG52" s="22"/>
    </row>
    <row r="53" spans="1:33" ht="15" thickBot="1">
      <c r="A53" s="24" t="s">
        <v>56</v>
      </c>
      <c r="B53" s="25">
        <v>42825</v>
      </c>
      <c r="C53" s="26">
        <v>387341</v>
      </c>
      <c r="D53" s="27">
        <v>349419</v>
      </c>
      <c r="E53" s="21">
        <f t="shared" si="0"/>
        <v>235491</v>
      </c>
      <c r="F53" s="21"/>
      <c r="G53" s="26">
        <v>234042</v>
      </c>
      <c r="H53" s="26">
        <v>958</v>
      </c>
      <c r="I53" s="28"/>
      <c r="J53" s="26">
        <v>386</v>
      </c>
      <c r="K53" s="28"/>
      <c r="L53" s="26">
        <v>103</v>
      </c>
      <c r="M53" s="28"/>
      <c r="N53" s="26">
        <v>2</v>
      </c>
      <c r="O53" s="28"/>
      <c r="P53" s="26">
        <v>0</v>
      </c>
      <c r="Q53" s="3"/>
      <c r="V53" s="2"/>
      <c r="W53" s="2"/>
      <c r="X53" s="29">
        <v>632</v>
      </c>
      <c r="Y53" s="2"/>
      <c r="Z53" s="2"/>
      <c r="AA53" s="2"/>
      <c r="AB53" s="22"/>
      <c r="AC53" s="22"/>
      <c r="AD53" s="22"/>
      <c r="AE53" s="22"/>
      <c r="AF53" s="22"/>
      <c r="AG53" s="22"/>
    </row>
    <row r="54" spans="1:33" ht="15" thickBot="1">
      <c r="A54" s="24" t="s">
        <v>57</v>
      </c>
      <c r="B54" s="25">
        <v>42825</v>
      </c>
      <c r="C54" s="26">
        <v>615796</v>
      </c>
      <c r="D54" s="27">
        <v>480129</v>
      </c>
      <c r="E54" s="21">
        <f t="shared" si="0"/>
        <v>601791</v>
      </c>
      <c r="F54" s="21"/>
      <c r="G54" s="26">
        <v>601754</v>
      </c>
      <c r="H54" s="26">
        <v>37</v>
      </c>
      <c r="I54" s="28"/>
      <c r="J54" s="26">
        <v>0</v>
      </c>
      <c r="K54" s="28"/>
      <c r="L54" s="26">
        <v>0</v>
      </c>
      <c r="M54" s="28"/>
      <c r="N54" s="26">
        <v>0</v>
      </c>
      <c r="O54" s="28"/>
      <c r="P54" s="26">
        <v>0</v>
      </c>
      <c r="Q54" s="3"/>
      <c r="V54" s="2"/>
      <c r="W54" s="2"/>
      <c r="X54" s="29">
        <v>2014</v>
      </c>
      <c r="Y54" s="2"/>
      <c r="Z54" s="2"/>
      <c r="AA54" s="2"/>
      <c r="AB54" s="22"/>
      <c r="AC54" s="22"/>
      <c r="AD54" s="22"/>
      <c r="AE54" s="22"/>
      <c r="AF54" s="22"/>
      <c r="AG54" s="22"/>
    </row>
  </sheetData>
  <mergeCells count="17">
    <mergeCell ref="AB1:AG1"/>
    <mergeCell ref="AB2:AC2"/>
    <mergeCell ref="AD2:AE2"/>
    <mergeCell ref="AF2:AG2"/>
    <mergeCell ref="V1:Z1"/>
    <mergeCell ref="A1:A2"/>
    <mergeCell ref="B1:B2"/>
    <mergeCell ref="C1:D2"/>
    <mergeCell ref="E1:G1"/>
    <mergeCell ref="H1:U1"/>
    <mergeCell ref="H2:I2"/>
    <mergeCell ref="J2:K2"/>
    <mergeCell ref="L2:M2"/>
    <mergeCell ref="N2:O2"/>
    <mergeCell ref="P2:Q2"/>
    <mergeCell ref="R2:S2"/>
    <mergeCell ref="T2:U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2018-05-04T22:08:49Z</dcterms:created>
  <dcterms:modified xsi:type="dcterms:W3CDTF">2020-07-24T00:26:43Z</dcterms:modified>
</cp:coreProperties>
</file>